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055" windowHeight="81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U4" i="1"/>
  <c r="AU5"/>
  <c r="AU6"/>
  <c r="AU7"/>
  <c r="AU8"/>
  <c r="AU9"/>
  <c r="AU10"/>
  <c r="AU11"/>
  <c r="AU3"/>
  <c r="AS4"/>
  <c r="AS5"/>
  <c r="AS6"/>
  <c r="AS7"/>
  <c r="AS8"/>
  <c r="AS9"/>
  <c r="AS10"/>
  <c r="AS11"/>
  <c r="AS3"/>
  <c r="AQ4"/>
  <c r="AQ5"/>
  <c r="AQ6"/>
  <c r="AQ7"/>
  <c r="AQ8"/>
  <c r="AQ9"/>
  <c r="AQ10"/>
  <c r="AQ11"/>
  <c r="AQ3"/>
  <c r="AO4"/>
  <c r="AO5"/>
  <c r="AO6"/>
  <c r="AO7"/>
  <c r="AO8"/>
  <c r="AO9"/>
  <c r="AO10"/>
  <c r="AO11"/>
  <c r="AO3"/>
  <c r="AM4"/>
  <c r="AM5"/>
  <c r="AM6"/>
  <c r="AM7"/>
  <c r="AM8"/>
  <c r="AM9"/>
  <c r="AM10"/>
  <c r="AM11"/>
  <c r="AM3"/>
  <c r="AK4"/>
  <c r="AK5"/>
  <c r="AK6"/>
  <c r="AK7"/>
  <c r="AK8"/>
  <c r="AK9"/>
  <c r="AK10"/>
  <c r="AK11"/>
  <c r="AK3"/>
  <c r="AI4"/>
  <c r="AI5"/>
  <c r="AI6"/>
  <c r="AI7"/>
  <c r="AI8"/>
  <c r="AI9"/>
  <c r="AI10"/>
  <c r="AI11"/>
  <c r="AI3"/>
  <c r="AG4"/>
  <c r="AG5"/>
  <c r="AG6"/>
  <c r="AG7"/>
  <c r="AG8"/>
  <c r="AG9"/>
  <c r="AG10"/>
  <c r="AG11"/>
  <c r="AG3"/>
  <c r="AE4"/>
  <c r="AE5"/>
  <c r="AE6"/>
  <c r="AE7"/>
  <c r="AE8"/>
  <c r="AE9"/>
  <c r="AE10"/>
  <c r="AE11"/>
  <c r="AE3"/>
  <c r="AC4"/>
  <c r="AC5"/>
  <c r="AC6"/>
  <c r="AC7"/>
  <c r="AC8"/>
  <c r="AC9"/>
  <c r="AC10"/>
  <c r="AC11"/>
  <c r="AC3"/>
  <c r="AA4"/>
  <c r="AA5"/>
  <c r="AA6"/>
  <c r="AA7"/>
  <c r="AA8"/>
  <c r="AA9"/>
  <c r="AA10"/>
  <c r="AA11"/>
  <c r="AA3"/>
  <c r="Y4"/>
  <c r="Y5"/>
  <c r="Y6"/>
  <c r="Y7"/>
  <c r="Y8"/>
  <c r="Y9"/>
  <c r="Y10"/>
  <c r="Y11"/>
  <c r="Y3"/>
  <c r="W4"/>
  <c r="W5"/>
  <c r="W6"/>
  <c r="W7"/>
  <c r="W8"/>
  <c r="W9"/>
  <c r="W10"/>
  <c r="W11"/>
  <c r="W3"/>
  <c r="C12" l="1"/>
  <c r="E4"/>
  <c r="E5"/>
  <c r="E6"/>
  <c r="E7"/>
  <c r="E8"/>
  <c r="E9"/>
  <c r="E10"/>
  <c r="E11"/>
  <c r="E3"/>
  <c r="G6"/>
  <c r="AT12" l="1"/>
  <c r="AR12"/>
  <c r="AP12"/>
  <c r="AN12"/>
  <c r="AL12"/>
  <c r="AJ12"/>
  <c r="AH12"/>
  <c r="AF12"/>
  <c r="AD12"/>
  <c r="AB12"/>
  <c r="Z12"/>
  <c r="X12"/>
  <c r="V12"/>
  <c r="AS12" l="1"/>
  <c r="W12"/>
  <c r="AG12"/>
  <c r="T12"/>
  <c r="R12"/>
  <c r="P12"/>
  <c r="N12"/>
  <c r="L12"/>
  <c r="H12"/>
  <c r="F12"/>
  <c r="D12"/>
  <c r="E12" s="1"/>
  <c r="U3"/>
  <c r="U4"/>
  <c r="U5"/>
  <c r="U6"/>
  <c r="U7"/>
  <c r="U8"/>
  <c r="U9"/>
  <c r="U10"/>
  <c r="U11"/>
  <c r="S3"/>
  <c r="S4"/>
  <c r="S5"/>
  <c r="S6"/>
  <c r="S7"/>
  <c r="S8"/>
  <c r="S9"/>
  <c r="S10"/>
  <c r="S11"/>
  <c r="Q3"/>
  <c r="Q4"/>
  <c r="Q5"/>
  <c r="Q6"/>
  <c r="Q7"/>
  <c r="Q8"/>
  <c r="Q9"/>
  <c r="Q10"/>
  <c r="Q11"/>
  <c r="O3"/>
  <c r="O4"/>
  <c r="O5"/>
  <c r="O6"/>
  <c r="O7"/>
  <c r="O8"/>
  <c r="O9"/>
  <c r="O10"/>
  <c r="O11"/>
  <c r="M3"/>
  <c r="M4"/>
  <c r="M5"/>
  <c r="M6"/>
  <c r="M7"/>
  <c r="M8"/>
  <c r="M9"/>
  <c r="M10"/>
  <c r="M11"/>
  <c r="K3"/>
  <c r="K4"/>
  <c r="K5"/>
  <c r="K6"/>
  <c r="K7"/>
  <c r="K8"/>
  <c r="K9"/>
  <c r="K10"/>
  <c r="K11"/>
  <c r="I3"/>
  <c r="I4"/>
  <c r="I5"/>
  <c r="I6"/>
  <c r="I7"/>
  <c r="I8"/>
  <c r="I9"/>
  <c r="I10"/>
  <c r="I11"/>
  <c r="G3"/>
  <c r="G4"/>
  <c r="G5"/>
  <c r="G7"/>
  <c r="G8"/>
  <c r="G9"/>
  <c r="G10"/>
  <c r="G11"/>
  <c r="AO12" l="1"/>
  <c r="AU12"/>
  <c r="AA12"/>
  <c r="AE12"/>
  <c r="AK12"/>
  <c r="AI12"/>
  <c r="AM12"/>
  <c r="Y12"/>
  <c r="AQ12"/>
  <c r="AC12"/>
  <c r="U12"/>
  <c r="M12"/>
  <c r="G12"/>
  <c r="O12"/>
  <c r="S12"/>
  <c r="I12"/>
  <c r="Q12"/>
  <c r="J12"/>
  <c r="K12" s="1"/>
</calcChain>
</file>

<file path=xl/sharedStrings.xml><?xml version="1.0" encoding="utf-8"?>
<sst xmlns="http://schemas.openxmlformats.org/spreadsheetml/2006/main" count="59" uniqueCount="37">
  <si>
    <t>БМ</t>
  </si>
  <si>
    <t>Б8</t>
  </si>
  <si>
    <t>ОЏИНКА</t>
  </si>
  <si>
    <t>РУДИНА</t>
  </si>
  <si>
    <t>ВЛАСЕ</t>
  </si>
  <si>
    <t>ГОЛЕМО СЕЛО</t>
  </si>
  <si>
    <t>ДОЊЕ ТРЕБЕШИЊЕ</t>
  </si>
  <si>
    <t>ЋУКОВАЦ</t>
  </si>
  <si>
    <t>ВРАЊСКА БАЊА III</t>
  </si>
  <si>
    <t>%</t>
  </si>
  <si>
    <t>УКУПНО</t>
  </si>
  <si>
    <t>ИЗАШЛО БИРАЧА</t>
  </si>
  <si>
    <t>РЕЗУЛТАТИ ПОНОВЉЕНИХ ИЗБОРА  (01.07.2020)</t>
  </si>
  <si>
    <t>СНС</t>
  </si>
  <si>
    <t>СРС</t>
  </si>
  <si>
    <t>САВЕЗ ВОЈВОЂАНСКИХ МАЂАРА</t>
  </si>
  <si>
    <t>ШАПИЋ</t>
  </si>
  <si>
    <t>ЗА КРАЉЕВИНУ СРБИЈУ</t>
  </si>
  <si>
    <t>УЈЕДИЊЕНА ДЕМОКРАТСКА СРБИЈА</t>
  </si>
  <si>
    <t>МУАМЕР ЗУКУРЛИЋ</t>
  </si>
  <si>
    <t>МЕТЛА 2020</t>
  </si>
  <si>
    <t>МИЛАН СТАМАТОВИЋ</t>
  </si>
  <si>
    <t>СДА САНЏАК</t>
  </si>
  <si>
    <t>ЗАВЕТНИЦИ</t>
  </si>
  <si>
    <t>НАРОДНИ БЛОК</t>
  </si>
  <si>
    <t>ПГС</t>
  </si>
  <si>
    <t>СУВЕРЕНИСТИ</t>
  </si>
  <si>
    <t>АЛБАНСКА ДЕМОКРАТСКА АЛТЕРНАТИВА</t>
  </si>
  <si>
    <t>1 ОД 5 МИЛИОНА</t>
  </si>
  <si>
    <t>НЕК МАСКЕ ПАДНУ</t>
  </si>
  <si>
    <t>РУСКА СТРАНКА</t>
  </si>
  <si>
    <t>ЧЕДОМИР ЈОВАНОВИЋ</t>
  </si>
  <si>
    <t>ПОКРЕТ ЛЕВИЈАТАН</t>
  </si>
  <si>
    <t>УПИСАНО БИРАЧА</t>
  </si>
  <si>
    <t>% ИЗЛАЗНОСТИ</t>
  </si>
  <si>
    <t>СПС-JC</t>
  </si>
  <si>
    <t>НАЗИВ БМ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</si>
</sst>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5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zoomScale="120" zoomScaleNormal="120" workbookViewId="0">
      <selection activeCell="B2" sqref="B2"/>
    </sheetView>
  </sheetViews>
  <sheetFormatPr defaultRowHeight="15"/>
  <cols>
    <col min="1" max="1" width="17.28515625" customWidth="1"/>
    <col min="2" max="2" width="4.42578125" style="1" customWidth="1"/>
    <col min="3" max="3" width="5.85546875" style="1" customWidth="1"/>
    <col min="4" max="5" width="6.5703125" style="1" customWidth="1"/>
    <col min="6" max="6" width="7.7109375" style="3" customWidth="1"/>
    <col min="7" max="7" width="6.7109375" style="3" customWidth="1"/>
    <col min="8" max="8" width="7.7109375" style="3" customWidth="1"/>
    <col min="9" max="9" width="6.7109375" style="3" customWidth="1"/>
    <col min="10" max="10" width="7.7109375" style="3" customWidth="1"/>
    <col min="11" max="11" width="6.7109375" style="3" customWidth="1"/>
    <col min="12" max="12" width="7.7109375" style="3" customWidth="1"/>
    <col min="13" max="13" width="6.7109375" style="3" customWidth="1"/>
    <col min="14" max="14" width="7.7109375" style="3" customWidth="1"/>
    <col min="15" max="15" width="6.7109375" style="3" customWidth="1"/>
    <col min="16" max="16" width="7.7109375" style="3" customWidth="1"/>
    <col min="17" max="17" width="6.7109375" style="3" customWidth="1"/>
    <col min="18" max="18" width="7.7109375" style="3" customWidth="1"/>
    <col min="19" max="19" width="6.7109375" style="3" customWidth="1"/>
    <col min="20" max="20" width="7.7109375" style="3" customWidth="1"/>
    <col min="21" max="21" width="6.7109375" style="3" customWidth="1"/>
    <col min="22" max="22" width="7.7109375" style="3" customWidth="1"/>
    <col min="23" max="23" width="6.7109375" style="3" customWidth="1"/>
    <col min="24" max="24" width="7.7109375" style="3" customWidth="1"/>
    <col min="25" max="25" width="6.7109375" style="3" customWidth="1"/>
    <col min="26" max="26" width="7.7109375" style="3" customWidth="1"/>
    <col min="27" max="27" width="6.7109375" style="3" customWidth="1"/>
    <col min="28" max="28" width="7.7109375" style="3" customWidth="1"/>
    <col min="29" max="29" width="6.7109375" style="3" customWidth="1"/>
    <col min="30" max="30" width="7.7109375" style="3" customWidth="1"/>
    <col min="31" max="31" width="6.7109375" style="3" customWidth="1"/>
    <col min="32" max="32" width="7.7109375" style="3" customWidth="1"/>
    <col min="33" max="33" width="6.7109375" style="3" customWidth="1"/>
    <col min="34" max="34" width="7.7109375" style="3" customWidth="1"/>
    <col min="35" max="35" width="6.7109375" style="3" customWidth="1"/>
    <col min="36" max="36" width="7.7109375" style="3" customWidth="1"/>
    <col min="37" max="37" width="6.7109375" style="3" customWidth="1"/>
    <col min="38" max="38" width="7.7109375" style="3" customWidth="1"/>
    <col min="39" max="39" width="6.7109375" style="3" customWidth="1"/>
    <col min="40" max="40" width="7.7109375" style="3" customWidth="1"/>
    <col min="41" max="41" width="6.7109375" style="3" customWidth="1"/>
    <col min="42" max="42" width="7.7109375" style="3" customWidth="1"/>
    <col min="43" max="43" width="6.7109375" style="3" customWidth="1"/>
    <col min="44" max="44" width="7.7109375" style="3" customWidth="1"/>
    <col min="45" max="45" width="6.7109375" style="3" customWidth="1"/>
    <col min="46" max="46" width="7.7109375" style="3" customWidth="1"/>
    <col min="47" max="47" width="6.7109375" style="3" customWidth="1"/>
  </cols>
  <sheetData>
    <row r="1" spans="1:47" ht="44.25" customHeight="1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ht="66.75" customHeight="1">
      <c r="A2" s="2" t="s">
        <v>36</v>
      </c>
      <c r="B2" s="2" t="s">
        <v>0</v>
      </c>
      <c r="C2" s="13" t="s">
        <v>33</v>
      </c>
      <c r="D2" s="13" t="s">
        <v>11</v>
      </c>
      <c r="E2" s="21" t="s">
        <v>34</v>
      </c>
      <c r="F2" s="14" t="s">
        <v>13</v>
      </c>
      <c r="G2" s="12" t="s">
        <v>9</v>
      </c>
      <c r="H2" s="14" t="s">
        <v>35</v>
      </c>
      <c r="I2" s="12" t="s">
        <v>9</v>
      </c>
      <c r="J2" s="14" t="s">
        <v>14</v>
      </c>
      <c r="K2" s="12" t="s">
        <v>9</v>
      </c>
      <c r="L2" s="18" t="s">
        <v>15</v>
      </c>
      <c r="M2" s="12" t="s">
        <v>9</v>
      </c>
      <c r="N2" s="14" t="s">
        <v>16</v>
      </c>
      <c r="O2" s="12" t="s">
        <v>9</v>
      </c>
      <c r="P2" s="18" t="s">
        <v>17</v>
      </c>
      <c r="Q2" s="12" t="s">
        <v>9</v>
      </c>
      <c r="R2" s="18" t="s">
        <v>18</v>
      </c>
      <c r="S2" s="12" t="s">
        <v>9</v>
      </c>
      <c r="T2" s="19" t="s">
        <v>19</v>
      </c>
      <c r="U2" s="12" t="s">
        <v>9</v>
      </c>
      <c r="V2" s="16" t="s">
        <v>20</v>
      </c>
      <c r="W2" s="12" t="s">
        <v>9</v>
      </c>
      <c r="X2" s="17" t="s">
        <v>21</v>
      </c>
      <c r="Y2" s="12" t="s">
        <v>9</v>
      </c>
      <c r="Z2" s="16" t="s">
        <v>22</v>
      </c>
      <c r="AA2" s="12" t="s">
        <v>9</v>
      </c>
      <c r="AB2" s="19" t="s">
        <v>23</v>
      </c>
      <c r="AC2" s="12" t="s">
        <v>9</v>
      </c>
      <c r="AD2" s="16" t="s">
        <v>24</v>
      </c>
      <c r="AE2" s="12" t="s">
        <v>9</v>
      </c>
      <c r="AF2" s="15" t="s">
        <v>25</v>
      </c>
      <c r="AG2" s="12" t="s">
        <v>9</v>
      </c>
      <c r="AH2" s="17" t="s">
        <v>26</v>
      </c>
      <c r="AI2" s="12" t="s">
        <v>9</v>
      </c>
      <c r="AJ2" s="18" t="s">
        <v>27</v>
      </c>
      <c r="AK2" s="12" t="s">
        <v>9</v>
      </c>
      <c r="AL2" s="16" t="s">
        <v>28</v>
      </c>
      <c r="AM2" s="12" t="s">
        <v>9</v>
      </c>
      <c r="AN2" s="19" t="s">
        <v>29</v>
      </c>
      <c r="AO2" s="12" t="s">
        <v>9</v>
      </c>
      <c r="AP2" s="16" t="s">
        <v>30</v>
      </c>
      <c r="AQ2" s="12" t="s">
        <v>9</v>
      </c>
      <c r="AR2" s="19" t="s">
        <v>31</v>
      </c>
      <c r="AS2" s="12" t="s">
        <v>9</v>
      </c>
      <c r="AT2" s="19" t="s">
        <v>32</v>
      </c>
      <c r="AU2" s="12" t="s">
        <v>9</v>
      </c>
    </row>
    <row r="3" spans="1:47" s="9" customFormat="1" ht="20.100000000000001" customHeight="1">
      <c r="A3" s="6" t="s">
        <v>2</v>
      </c>
      <c r="B3" s="7">
        <v>12</v>
      </c>
      <c r="C3" s="8">
        <v>2240</v>
      </c>
      <c r="D3" s="8">
        <v>519</v>
      </c>
      <c r="E3" s="11">
        <f>(D3/C3)*100</f>
        <v>23.169642857142858</v>
      </c>
      <c r="F3" s="8">
        <v>344</v>
      </c>
      <c r="G3" s="11">
        <f t="shared" ref="G3:G8" si="0">(F3/D3)*100</f>
        <v>66.28131021194605</v>
      </c>
      <c r="H3" s="8">
        <v>93</v>
      </c>
      <c r="I3" s="11">
        <f t="shared" ref="I3:I8" si="1">(H3/D3)*100</f>
        <v>17.919075144508671</v>
      </c>
      <c r="J3" s="8">
        <v>4</v>
      </c>
      <c r="K3" s="11">
        <f t="shared" ref="K3:K8" si="2">(J3/D3)*100</f>
        <v>0.77071290944123316</v>
      </c>
      <c r="L3" s="8">
        <v>11</v>
      </c>
      <c r="M3" s="11">
        <f t="shared" ref="M3:M8" si="3">(L3/D3)*100</f>
        <v>2.1194605009633909</v>
      </c>
      <c r="N3" s="8">
        <v>7</v>
      </c>
      <c r="O3" s="11">
        <f t="shared" ref="O3:O8" si="4">(N3/D3)*100</f>
        <v>1.3487475915221581</v>
      </c>
      <c r="P3" s="8">
        <v>23</v>
      </c>
      <c r="Q3" s="11">
        <f t="shared" ref="Q3:Q8" si="5">(P3/D3)*100</f>
        <v>4.4315992292870909</v>
      </c>
      <c r="R3" s="8">
        <v>2</v>
      </c>
      <c r="S3" s="11">
        <f t="shared" ref="S3:S8" si="6">(R3/D3)*100</f>
        <v>0.38535645472061658</v>
      </c>
      <c r="T3" s="8">
        <v>0</v>
      </c>
      <c r="U3" s="11">
        <f t="shared" ref="U3:U8" si="7">(T3/D3)*100</f>
        <v>0</v>
      </c>
      <c r="V3" s="8">
        <v>3</v>
      </c>
      <c r="W3" s="11">
        <f>(V3/D3)*100</f>
        <v>0.57803468208092479</v>
      </c>
      <c r="X3" s="8">
        <v>1</v>
      </c>
      <c r="Y3" s="11">
        <f>(X3/D3)*100</f>
        <v>0.19267822736030829</v>
      </c>
      <c r="Z3" s="8">
        <v>0</v>
      </c>
      <c r="AA3" s="11">
        <f>(Z3/D3)*100</f>
        <v>0</v>
      </c>
      <c r="AB3" s="8">
        <v>3</v>
      </c>
      <c r="AC3" s="11">
        <f>(AB3/D3)*100</f>
        <v>0.57803468208092479</v>
      </c>
      <c r="AD3" s="8">
        <v>0</v>
      </c>
      <c r="AE3" s="11">
        <f>(AD3/D3)*100</f>
        <v>0</v>
      </c>
      <c r="AF3" s="8">
        <v>0</v>
      </c>
      <c r="AG3" s="11">
        <f>(AF3/D3)*100</f>
        <v>0</v>
      </c>
      <c r="AH3" s="8">
        <v>10</v>
      </c>
      <c r="AI3" s="11">
        <f>(AH3/D3)*100</f>
        <v>1.9267822736030826</v>
      </c>
      <c r="AJ3" s="8">
        <v>0</v>
      </c>
      <c r="AK3" s="11">
        <f>(AJ3/D3)*100</f>
        <v>0</v>
      </c>
      <c r="AL3" s="8">
        <v>1</v>
      </c>
      <c r="AM3" s="11">
        <f>(AL3/D3)*100</f>
        <v>0.19267822736030829</v>
      </c>
      <c r="AN3" s="8">
        <v>0</v>
      </c>
      <c r="AO3" s="11">
        <f>(AN3/D3)*100</f>
        <v>0</v>
      </c>
      <c r="AP3" s="8">
        <v>1</v>
      </c>
      <c r="AQ3" s="11">
        <f>(AP3/D3)*100</f>
        <v>0.19267822736030829</v>
      </c>
      <c r="AR3" s="8">
        <v>1</v>
      </c>
      <c r="AS3" s="11">
        <f>(AR3/D3)*100</f>
        <v>0.19267822736030829</v>
      </c>
      <c r="AT3" s="8">
        <v>4</v>
      </c>
      <c r="AU3" s="11">
        <f>(AT3/D3)*100</f>
        <v>0.77071290944123316</v>
      </c>
    </row>
    <row r="4" spans="1:47" s="9" customFormat="1" ht="20.100000000000001" customHeight="1">
      <c r="A4" s="10" t="s">
        <v>3</v>
      </c>
      <c r="B4" s="7">
        <v>26</v>
      </c>
      <c r="C4" s="8">
        <v>1533</v>
      </c>
      <c r="D4" s="8">
        <v>317</v>
      </c>
      <c r="E4" s="11">
        <f t="shared" ref="E4:E12" si="8">(D4/C4)*100</f>
        <v>20.678408349641224</v>
      </c>
      <c r="F4" s="8">
        <v>237</v>
      </c>
      <c r="G4" s="11">
        <f t="shared" si="0"/>
        <v>74.763406940063092</v>
      </c>
      <c r="H4" s="8">
        <v>43</v>
      </c>
      <c r="I4" s="11">
        <f t="shared" si="1"/>
        <v>13.564668769716087</v>
      </c>
      <c r="J4" s="8">
        <v>3</v>
      </c>
      <c r="K4" s="11">
        <f t="shared" si="2"/>
        <v>0.94637223974763407</v>
      </c>
      <c r="L4" s="8">
        <v>4</v>
      </c>
      <c r="M4" s="11">
        <f t="shared" si="3"/>
        <v>1.2618296529968454</v>
      </c>
      <c r="N4" s="8">
        <v>1</v>
      </c>
      <c r="O4" s="11">
        <f t="shared" si="4"/>
        <v>0.31545741324921134</v>
      </c>
      <c r="P4" s="8">
        <v>9</v>
      </c>
      <c r="Q4" s="11">
        <f t="shared" si="5"/>
        <v>2.8391167192429023</v>
      </c>
      <c r="R4" s="8">
        <v>0</v>
      </c>
      <c r="S4" s="11">
        <f t="shared" si="6"/>
        <v>0</v>
      </c>
      <c r="T4" s="8">
        <v>1</v>
      </c>
      <c r="U4" s="11">
        <f t="shared" si="7"/>
        <v>0.31545741324921134</v>
      </c>
      <c r="V4" s="8">
        <v>4</v>
      </c>
      <c r="W4" s="11">
        <f t="shared" ref="W4:W12" si="9">(V4/D4)*100</f>
        <v>1.2618296529968454</v>
      </c>
      <c r="X4" s="8">
        <v>1</v>
      </c>
      <c r="Y4" s="11">
        <f t="shared" ref="Y4:Y12" si="10">(X4/D4)*100</f>
        <v>0.31545741324921134</v>
      </c>
      <c r="Z4" s="8">
        <v>0</v>
      </c>
      <c r="AA4" s="11">
        <f t="shared" ref="AA4:AA12" si="11">(Z4/D4)*100</f>
        <v>0</v>
      </c>
      <c r="AB4" s="8">
        <v>0</v>
      </c>
      <c r="AC4" s="11">
        <f t="shared" ref="AC4:AC12" si="12">(AB4/D4)*100</f>
        <v>0</v>
      </c>
      <c r="AD4" s="8">
        <v>0</v>
      </c>
      <c r="AE4" s="11">
        <f t="shared" ref="AE4:AE12" si="13">(AD4/D4)*100</f>
        <v>0</v>
      </c>
      <c r="AF4" s="8">
        <v>2</v>
      </c>
      <c r="AG4" s="11">
        <f t="shared" ref="AG4:AG12" si="14">(AF4/D4)*100</f>
        <v>0.63091482649842268</v>
      </c>
      <c r="AH4" s="8">
        <v>3</v>
      </c>
      <c r="AI4" s="11">
        <f t="shared" ref="AI4:AI12" si="15">(AH4/D4)*100</f>
        <v>0.94637223974763407</v>
      </c>
      <c r="AJ4" s="8">
        <v>0</v>
      </c>
      <c r="AK4" s="11">
        <f t="shared" ref="AK4:AK12" si="16">(AJ4/D4)*100</f>
        <v>0</v>
      </c>
      <c r="AL4" s="8">
        <v>0</v>
      </c>
      <c r="AM4" s="11">
        <f t="shared" ref="AM4:AM12" si="17">(AL4/D4)*100</f>
        <v>0</v>
      </c>
      <c r="AN4" s="8">
        <v>1</v>
      </c>
      <c r="AO4" s="11">
        <f t="shared" ref="AO4:AO12" si="18">(AN4/D4)*100</f>
        <v>0.31545741324921134</v>
      </c>
      <c r="AP4" s="8">
        <v>0</v>
      </c>
      <c r="AQ4" s="11">
        <f t="shared" ref="AQ4:AQ12" si="19">(AP4/D4)*100</f>
        <v>0</v>
      </c>
      <c r="AR4" s="8">
        <v>0</v>
      </c>
      <c r="AS4" s="11">
        <f t="shared" ref="AS4:AS12" si="20">(AR4/D4)*100</f>
        <v>0</v>
      </c>
      <c r="AT4" s="8">
        <v>0</v>
      </c>
      <c r="AU4" s="11">
        <f t="shared" ref="AU4:AU12" si="21">(AT4/D4)*100</f>
        <v>0</v>
      </c>
    </row>
    <row r="5" spans="1:47" s="9" customFormat="1" ht="20.100000000000001" customHeight="1">
      <c r="A5" s="10" t="s">
        <v>4</v>
      </c>
      <c r="B5" s="7">
        <v>48</v>
      </c>
      <c r="C5" s="8">
        <v>53</v>
      </c>
      <c r="D5" s="8">
        <v>46</v>
      </c>
      <c r="E5" s="11">
        <f t="shared" si="8"/>
        <v>86.79245283018868</v>
      </c>
      <c r="F5" s="8">
        <v>27</v>
      </c>
      <c r="G5" s="11">
        <f t="shared" si="0"/>
        <v>58.695652173913047</v>
      </c>
      <c r="H5" s="8">
        <v>11</v>
      </c>
      <c r="I5" s="11">
        <f t="shared" si="1"/>
        <v>23.913043478260871</v>
      </c>
      <c r="J5" s="8">
        <v>0</v>
      </c>
      <c r="K5" s="11">
        <f t="shared" si="2"/>
        <v>0</v>
      </c>
      <c r="L5" s="8">
        <v>0</v>
      </c>
      <c r="M5" s="11">
        <f t="shared" si="3"/>
        <v>0</v>
      </c>
      <c r="N5" s="8">
        <v>0</v>
      </c>
      <c r="O5" s="11">
        <f t="shared" si="4"/>
        <v>0</v>
      </c>
      <c r="P5" s="8">
        <v>0</v>
      </c>
      <c r="Q5" s="11">
        <f t="shared" si="5"/>
        <v>0</v>
      </c>
      <c r="R5" s="8">
        <v>0</v>
      </c>
      <c r="S5" s="11">
        <f t="shared" si="6"/>
        <v>0</v>
      </c>
      <c r="T5" s="8">
        <v>0</v>
      </c>
      <c r="U5" s="11">
        <f t="shared" si="7"/>
        <v>0</v>
      </c>
      <c r="V5" s="8">
        <v>0</v>
      </c>
      <c r="W5" s="11">
        <f t="shared" si="9"/>
        <v>0</v>
      </c>
      <c r="X5" s="8">
        <v>0</v>
      </c>
      <c r="Y5" s="11">
        <f t="shared" si="10"/>
        <v>0</v>
      </c>
      <c r="Z5" s="8">
        <v>0</v>
      </c>
      <c r="AA5" s="11">
        <f t="shared" si="11"/>
        <v>0</v>
      </c>
      <c r="AB5" s="8">
        <v>0</v>
      </c>
      <c r="AC5" s="11">
        <f t="shared" si="12"/>
        <v>0</v>
      </c>
      <c r="AD5" s="8">
        <v>0</v>
      </c>
      <c r="AE5" s="11">
        <f t="shared" si="13"/>
        <v>0</v>
      </c>
      <c r="AF5" s="8">
        <v>0</v>
      </c>
      <c r="AG5" s="11">
        <f t="shared" si="14"/>
        <v>0</v>
      </c>
      <c r="AH5" s="8">
        <v>0</v>
      </c>
      <c r="AI5" s="11">
        <f t="shared" si="15"/>
        <v>0</v>
      </c>
      <c r="AJ5" s="8">
        <v>0</v>
      </c>
      <c r="AK5" s="11">
        <f t="shared" si="16"/>
        <v>0</v>
      </c>
      <c r="AL5" s="8">
        <v>0</v>
      </c>
      <c r="AM5" s="11">
        <f t="shared" si="17"/>
        <v>0</v>
      </c>
      <c r="AN5" s="8">
        <v>0</v>
      </c>
      <c r="AO5" s="11">
        <f t="shared" si="18"/>
        <v>0</v>
      </c>
      <c r="AP5" s="8">
        <v>0</v>
      </c>
      <c r="AQ5" s="11">
        <f t="shared" si="19"/>
        <v>0</v>
      </c>
      <c r="AR5" s="8">
        <v>0</v>
      </c>
      <c r="AS5" s="11">
        <f t="shared" si="20"/>
        <v>0</v>
      </c>
      <c r="AT5" s="8">
        <v>0</v>
      </c>
      <c r="AU5" s="11">
        <f t="shared" si="21"/>
        <v>0</v>
      </c>
    </row>
    <row r="6" spans="1:47" s="9" customFormat="1" ht="20.100000000000001" customHeight="1">
      <c r="A6" s="10" t="s">
        <v>4</v>
      </c>
      <c r="B6" s="7">
        <v>52</v>
      </c>
      <c r="C6" s="8">
        <v>29</v>
      </c>
      <c r="D6" s="8">
        <v>27</v>
      </c>
      <c r="E6" s="11">
        <f t="shared" si="8"/>
        <v>93.103448275862064</v>
      </c>
      <c r="F6" s="8">
        <v>16</v>
      </c>
      <c r="G6" s="11">
        <f>(F6/D6)*100</f>
        <v>59.259259259259252</v>
      </c>
      <c r="H6" s="8">
        <v>10</v>
      </c>
      <c r="I6" s="11">
        <f t="shared" si="1"/>
        <v>37.037037037037038</v>
      </c>
      <c r="J6" s="8">
        <v>0</v>
      </c>
      <c r="K6" s="11">
        <f t="shared" si="2"/>
        <v>0</v>
      </c>
      <c r="L6" s="8">
        <v>0</v>
      </c>
      <c r="M6" s="11">
        <f t="shared" si="3"/>
        <v>0</v>
      </c>
      <c r="N6" s="8">
        <v>0</v>
      </c>
      <c r="O6" s="11">
        <f t="shared" si="4"/>
        <v>0</v>
      </c>
      <c r="P6" s="8">
        <v>1</v>
      </c>
      <c r="Q6" s="11">
        <f t="shared" si="5"/>
        <v>3.7037037037037033</v>
      </c>
      <c r="R6" s="8">
        <v>0</v>
      </c>
      <c r="S6" s="11">
        <f t="shared" si="6"/>
        <v>0</v>
      </c>
      <c r="T6" s="8">
        <v>0</v>
      </c>
      <c r="U6" s="11">
        <f t="shared" si="7"/>
        <v>0</v>
      </c>
      <c r="V6" s="8">
        <v>0</v>
      </c>
      <c r="W6" s="11">
        <f t="shared" si="9"/>
        <v>0</v>
      </c>
      <c r="X6" s="8">
        <v>0</v>
      </c>
      <c r="Y6" s="11">
        <f t="shared" si="10"/>
        <v>0</v>
      </c>
      <c r="Z6" s="8">
        <v>0</v>
      </c>
      <c r="AA6" s="11">
        <f t="shared" si="11"/>
        <v>0</v>
      </c>
      <c r="AB6" s="8">
        <v>0</v>
      </c>
      <c r="AC6" s="11">
        <f t="shared" si="12"/>
        <v>0</v>
      </c>
      <c r="AD6" s="8">
        <v>0</v>
      </c>
      <c r="AE6" s="11">
        <f t="shared" si="13"/>
        <v>0</v>
      </c>
      <c r="AF6" s="8">
        <v>0</v>
      </c>
      <c r="AG6" s="11">
        <f t="shared" si="14"/>
        <v>0</v>
      </c>
      <c r="AH6" s="8">
        <v>0</v>
      </c>
      <c r="AI6" s="11">
        <f t="shared" si="15"/>
        <v>0</v>
      </c>
      <c r="AJ6" s="8">
        <v>0</v>
      </c>
      <c r="AK6" s="11">
        <f t="shared" si="16"/>
        <v>0</v>
      </c>
      <c r="AL6" s="8">
        <v>0</v>
      </c>
      <c r="AM6" s="11">
        <f t="shared" si="17"/>
        <v>0</v>
      </c>
      <c r="AN6" s="8">
        <v>0</v>
      </c>
      <c r="AO6" s="11">
        <f t="shared" si="18"/>
        <v>0</v>
      </c>
      <c r="AP6" s="8">
        <v>0</v>
      </c>
      <c r="AQ6" s="11">
        <f t="shared" si="19"/>
        <v>0</v>
      </c>
      <c r="AR6" s="8">
        <v>0</v>
      </c>
      <c r="AS6" s="11">
        <f t="shared" si="20"/>
        <v>0</v>
      </c>
      <c r="AT6" s="8">
        <v>0</v>
      </c>
      <c r="AU6" s="11">
        <f t="shared" si="21"/>
        <v>0</v>
      </c>
    </row>
    <row r="7" spans="1:47" s="9" customFormat="1" ht="20.100000000000001" customHeight="1">
      <c r="A7" s="10" t="s">
        <v>5</v>
      </c>
      <c r="B7" s="7">
        <v>57</v>
      </c>
      <c r="C7" s="8">
        <v>59</v>
      </c>
      <c r="D7" s="8">
        <v>51</v>
      </c>
      <c r="E7" s="11">
        <f t="shared" si="8"/>
        <v>86.440677966101703</v>
      </c>
      <c r="F7" s="8">
        <v>35</v>
      </c>
      <c r="G7" s="11">
        <f t="shared" si="0"/>
        <v>68.627450980392155</v>
      </c>
      <c r="H7" s="8">
        <v>15</v>
      </c>
      <c r="I7" s="11">
        <f t="shared" si="1"/>
        <v>29.411764705882355</v>
      </c>
      <c r="J7" s="8">
        <v>0</v>
      </c>
      <c r="K7" s="11">
        <f t="shared" si="2"/>
        <v>0</v>
      </c>
      <c r="L7" s="8">
        <v>0</v>
      </c>
      <c r="M7" s="11">
        <f t="shared" si="3"/>
        <v>0</v>
      </c>
      <c r="N7" s="8">
        <v>1</v>
      </c>
      <c r="O7" s="11">
        <f t="shared" si="4"/>
        <v>1.9607843137254901</v>
      </c>
      <c r="P7" s="8">
        <v>0</v>
      </c>
      <c r="Q7" s="11">
        <f t="shared" si="5"/>
        <v>0</v>
      </c>
      <c r="R7" s="8">
        <v>0</v>
      </c>
      <c r="S7" s="11">
        <f t="shared" si="6"/>
        <v>0</v>
      </c>
      <c r="T7" s="8">
        <v>0</v>
      </c>
      <c r="U7" s="11">
        <f t="shared" si="7"/>
        <v>0</v>
      </c>
      <c r="V7" s="8">
        <v>0</v>
      </c>
      <c r="W7" s="11">
        <f t="shared" si="9"/>
        <v>0</v>
      </c>
      <c r="X7" s="8">
        <v>0</v>
      </c>
      <c r="Y7" s="11">
        <f t="shared" si="10"/>
        <v>0</v>
      </c>
      <c r="Z7" s="8">
        <v>0</v>
      </c>
      <c r="AA7" s="11">
        <f t="shared" si="11"/>
        <v>0</v>
      </c>
      <c r="AB7" s="8">
        <v>0</v>
      </c>
      <c r="AC7" s="11">
        <f t="shared" si="12"/>
        <v>0</v>
      </c>
      <c r="AD7" s="8">
        <v>0</v>
      </c>
      <c r="AE7" s="11">
        <f t="shared" si="13"/>
        <v>0</v>
      </c>
      <c r="AF7" s="8">
        <v>0</v>
      </c>
      <c r="AG7" s="11">
        <f t="shared" si="14"/>
        <v>0</v>
      </c>
      <c r="AH7" s="8">
        <v>0</v>
      </c>
      <c r="AI7" s="11">
        <f t="shared" si="15"/>
        <v>0</v>
      </c>
      <c r="AJ7" s="8">
        <v>0</v>
      </c>
      <c r="AK7" s="11">
        <f t="shared" si="16"/>
        <v>0</v>
      </c>
      <c r="AL7" s="8">
        <v>0</v>
      </c>
      <c r="AM7" s="11">
        <f t="shared" si="17"/>
        <v>0</v>
      </c>
      <c r="AN7" s="8">
        <v>0</v>
      </c>
      <c r="AO7" s="11">
        <f t="shared" si="18"/>
        <v>0</v>
      </c>
      <c r="AP7" s="8">
        <v>0</v>
      </c>
      <c r="AQ7" s="11">
        <f t="shared" si="19"/>
        <v>0</v>
      </c>
      <c r="AR7" s="8">
        <v>0</v>
      </c>
      <c r="AS7" s="11">
        <f t="shared" si="20"/>
        <v>0</v>
      </c>
      <c r="AT7" s="8">
        <v>0</v>
      </c>
      <c r="AU7" s="11">
        <f t="shared" si="21"/>
        <v>0</v>
      </c>
    </row>
    <row r="8" spans="1:47" s="9" customFormat="1" ht="20.100000000000001" customHeight="1">
      <c r="A8" s="10" t="s">
        <v>4</v>
      </c>
      <c r="B8" s="7">
        <v>62</v>
      </c>
      <c r="C8" s="8">
        <v>66</v>
      </c>
      <c r="D8" s="8">
        <v>62</v>
      </c>
      <c r="E8" s="11">
        <f t="shared" si="8"/>
        <v>93.939393939393938</v>
      </c>
      <c r="F8" s="8">
        <v>43</v>
      </c>
      <c r="G8" s="11">
        <f t="shared" si="0"/>
        <v>69.354838709677423</v>
      </c>
      <c r="H8" s="8">
        <v>16</v>
      </c>
      <c r="I8" s="11">
        <f t="shared" si="1"/>
        <v>25.806451612903224</v>
      </c>
      <c r="J8" s="8">
        <v>1</v>
      </c>
      <c r="K8" s="11">
        <f t="shared" si="2"/>
        <v>1.6129032258064515</v>
      </c>
      <c r="L8" s="8">
        <v>0</v>
      </c>
      <c r="M8" s="11">
        <f t="shared" si="3"/>
        <v>0</v>
      </c>
      <c r="N8" s="8">
        <v>1</v>
      </c>
      <c r="O8" s="11">
        <f t="shared" si="4"/>
        <v>1.6129032258064515</v>
      </c>
      <c r="P8" s="8">
        <v>0</v>
      </c>
      <c r="Q8" s="11">
        <f t="shared" si="5"/>
        <v>0</v>
      </c>
      <c r="R8" s="8">
        <v>0</v>
      </c>
      <c r="S8" s="11">
        <f t="shared" si="6"/>
        <v>0</v>
      </c>
      <c r="T8" s="8">
        <v>0</v>
      </c>
      <c r="U8" s="11">
        <f t="shared" si="7"/>
        <v>0</v>
      </c>
      <c r="V8" s="8">
        <v>0</v>
      </c>
      <c r="W8" s="11">
        <f t="shared" si="9"/>
        <v>0</v>
      </c>
      <c r="X8" s="8">
        <v>0</v>
      </c>
      <c r="Y8" s="11">
        <f t="shared" si="10"/>
        <v>0</v>
      </c>
      <c r="Z8" s="8">
        <v>0</v>
      </c>
      <c r="AA8" s="11">
        <f t="shared" si="11"/>
        <v>0</v>
      </c>
      <c r="AB8" s="8">
        <v>0</v>
      </c>
      <c r="AC8" s="11">
        <f t="shared" si="12"/>
        <v>0</v>
      </c>
      <c r="AD8" s="8">
        <v>0</v>
      </c>
      <c r="AE8" s="11">
        <f t="shared" si="13"/>
        <v>0</v>
      </c>
      <c r="AF8" s="8">
        <v>0</v>
      </c>
      <c r="AG8" s="11">
        <f t="shared" si="14"/>
        <v>0</v>
      </c>
      <c r="AH8" s="8">
        <v>0</v>
      </c>
      <c r="AI8" s="11">
        <f t="shared" si="15"/>
        <v>0</v>
      </c>
      <c r="AJ8" s="8">
        <v>0</v>
      </c>
      <c r="AK8" s="11">
        <f t="shared" si="16"/>
        <v>0</v>
      </c>
      <c r="AL8" s="8">
        <v>0</v>
      </c>
      <c r="AM8" s="11">
        <f t="shared" si="17"/>
        <v>0</v>
      </c>
      <c r="AN8" s="8">
        <v>0</v>
      </c>
      <c r="AO8" s="11">
        <f t="shared" si="18"/>
        <v>0</v>
      </c>
      <c r="AP8" s="8">
        <v>0</v>
      </c>
      <c r="AQ8" s="11">
        <f t="shared" si="19"/>
        <v>0</v>
      </c>
      <c r="AR8" s="8">
        <v>0</v>
      </c>
      <c r="AS8" s="11">
        <f t="shared" si="20"/>
        <v>0</v>
      </c>
      <c r="AT8" s="8">
        <v>0</v>
      </c>
      <c r="AU8" s="11">
        <f t="shared" si="21"/>
        <v>0</v>
      </c>
    </row>
    <row r="9" spans="1:47" s="9" customFormat="1" ht="20.100000000000001" customHeight="1">
      <c r="A9" s="10" t="s">
        <v>6</v>
      </c>
      <c r="B9" s="7">
        <v>82</v>
      </c>
      <c r="C9" s="8">
        <v>599</v>
      </c>
      <c r="D9" s="8">
        <v>391</v>
      </c>
      <c r="E9" s="11">
        <f t="shared" si="8"/>
        <v>65.275459098497493</v>
      </c>
      <c r="F9" s="8">
        <v>268</v>
      </c>
      <c r="G9" s="11">
        <f t="shared" ref="G9:G12" si="22">(F9/D9)*100</f>
        <v>68.54219948849105</v>
      </c>
      <c r="H9" s="8">
        <v>110</v>
      </c>
      <c r="I9" s="11">
        <f t="shared" ref="I9:I12" si="23">(H9/D9)*100</f>
        <v>28.132992327365731</v>
      </c>
      <c r="J9" s="8">
        <v>0</v>
      </c>
      <c r="K9" s="11">
        <f t="shared" ref="K9:K11" si="24">(J9/D9)*100</f>
        <v>0</v>
      </c>
      <c r="L9" s="8">
        <v>1</v>
      </c>
      <c r="M9" s="11">
        <f t="shared" ref="M9:M12" si="25">(L9/D9)*100</f>
        <v>0.25575447570332482</v>
      </c>
      <c r="N9" s="8">
        <v>0</v>
      </c>
      <c r="O9" s="11">
        <f t="shared" ref="O9:O12" si="26">(N9/D9)*100</f>
        <v>0</v>
      </c>
      <c r="P9" s="8">
        <v>0</v>
      </c>
      <c r="Q9" s="11">
        <f t="shared" ref="Q9:Q12" si="27">(P9/D9)*100</f>
        <v>0</v>
      </c>
      <c r="R9" s="8">
        <v>0</v>
      </c>
      <c r="S9" s="11">
        <f t="shared" ref="S9:S12" si="28">(R9/D9)*100</f>
        <v>0</v>
      </c>
      <c r="T9" s="8">
        <v>0</v>
      </c>
      <c r="U9" s="11">
        <f t="shared" ref="U9:U12" si="29">(T9/D9)*100</f>
        <v>0</v>
      </c>
      <c r="V9" s="8">
        <v>0</v>
      </c>
      <c r="W9" s="11">
        <f t="shared" si="9"/>
        <v>0</v>
      </c>
      <c r="X9" s="8">
        <v>0</v>
      </c>
      <c r="Y9" s="11">
        <f t="shared" si="10"/>
        <v>0</v>
      </c>
      <c r="Z9" s="8">
        <v>0</v>
      </c>
      <c r="AA9" s="11">
        <f t="shared" si="11"/>
        <v>0</v>
      </c>
      <c r="AB9" s="8">
        <v>1</v>
      </c>
      <c r="AC9" s="11">
        <f t="shared" si="12"/>
        <v>0.25575447570332482</v>
      </c>
      <c r="AD9" s="8">
        <v>0</v>
      </c>
      <c r="AE9" s="11">
        <f t="shared" si="13"/>
        <v>0</v>
      </c>
      <c r="AF9" s="8">
        <v>0</v>
      </c>
      <c r="AG9" s="11">
        <f t="shared" si="14"/>
        <v>0</v>
      </c>
      <c r="AH9" s="8">
        <v>2</v>
      </c>
      <c r="AI9" s="11">
        <f t="shared" si="15"/>
        <v>0.51150895140664965</v>
      </c>
      <c r="AJ9" s="8">
        <v>0</v>
      </c>
      <c r="AK9" s="11">
        <f t="shared" si="16"/>
        <v>0</v>
      </c>
      <c r="AL9" s="8">
        <v>0</v>
      </c>
      <c r="AM9" s="11">
        <f t="shared" si="17"/>
        <v>0</v>
      </c>
      <c r="AN9" s="8">
        <v>0</v>
      </c>
      <c r="AO9" s="11">
        <f t="shared" si="18"/>
        <v>0</v>
      </c>
      <c r="AP9" s="8">
        <v>0</v>
      </c>
      <c r="AQ9" s="11">
        <f t="shared" si="19"/>
        <v>0</v>
      </c>
      <c r="AR9" s="8">
        <v>0</v>
      </c>
      <c r="AS9" s="11">
        <f t="shared" si="20"/>
        <v>0</v>
      </c>
      <c r="AT9" s="8">
        <v>2</v>
      </c>
      <c r="AU9" s="11">
        <f t="shared" si="21"/>
        <v>0.51150895140664965</v>
      </c>
    </row>
    <row r="10" spans="1:47" s="9" customFormat="1" ht="20.100000000000001" customHeight="1">
      <c r="A10" s="6" t="s">
        <v>7</v>
      </c>
      <c r="B10" s="7">
        <v>85</v>
      </c>
      <c r="C10" s="8">
        <v>844</v>
      </c>
      <c r="D10" s="8">
        <v>768</v>
      </c>
      <c r="E10" s="11">
        <f t="shared" si="8"/>
        <v>90.995260663507111</v>
      </c>
      <c r="F10" s="8">
        <v>528</v>
      </c>
      <c r="G10" s="11">
        <f t="shared" si="22"/>
        <v>68.75</v>
      </c>
      <c r="H10" s="8">
        <v>227</v>
      </c>
      <c r="I10" s="11">
        <f t="shared" si="23"/>
        <v>29.557291666666668</v>
      </c>
      <c r="J10" s="8">
        <v>2</v>
      </c>
      <c r="K10" s="11">
        <f t="shared" si="24"/>
        <v>0.26041666666666663</v>
      </c>
      <c r="L10" s="8">
        <v>1</v>
      </c>
      <c r="M10" s="11">
        <f t="shared" si="25"/>
        <v>0.13020833333333331</v>
      </c>
      <c r="N10" s="8">
        <v>2</v>
      </c>
      <c r="O10" s="11">
        <f t="shared" si="26"/>
        <v>0.26041666666666663</v>
      </c>
      <c r="P10" s="8">
        <v>5</v>
      </c>
      <c r="Q10" s="11">
        <f t="shared" si="27"/>
        <v>0.65104166666666674</v>
      </c>
      <c r="R10" s="8">
        <v>0</v>
      </c>
      <c r="S10" s="11">
        <f t="shared" si="28"/>
        <v>0</v>
      </c>
      <c r="T10" s="8">
        <v>0</v>
      </c>
      <c r="U10" s="11">
        <f t="shared" si="29"/>
        <v>0</v>
      </c>
      <c r="V10" s="8">
        <v>0</v>
      </c>
      <c r="W10" s="11">
        <f t="shared" si="9"/>
        <v>0</v>
      </c>
      <c r="X10" s="8">
        <v>0</v>
      </c>
      <c r="Y10" s="11">
        <f t="shared" si="10"/>
        <v>0</v>
      </c>
      <c r="Z10" s="8">
        <v>0</v>
      </c>
      <c r="AA10" s="11">
        <f t="shared" si="11"/>
        <v>0</v>
      </c>
      <c r="AB10" s="8">
        <v>0</v>
      </c>
      <c r="AC10" s="11">
        <f t="shared" si="12"/>
        <v>0</v>
      </c>
      <c r="AD10" s="8">
        <v>0</v>
      </c>
      <c r="AE10" s="11">
        <f t="shared" si="13"/>
        <v>0</v>
      </c>
      <c r="AF10" s="8">
        <v>0</v>
      </c>
      <c r="AG10" s="11">
        <f t="shared" si="14"/>
        <v>0</v>
      </c>
      <c r="AH10" s="8">
        <v>0</v>
      </c>
      <c r="AI10" s="11">
        <f t="shared" si="15"/>
        <v>0</v>
      </c>
      <c r="AJ10" s="8">
        <v>0</v>
      </c>
      <c r="AK10" s="11">
        <f t="shared" si="16"/>
        <v>0</v>
      </c>
      <c r="AL10" s="8">
        <v>0</v>
      </c>
      <c r="AM10" s="11">
        <f t="shared" si="17"/>
        <v>0</v>
      </c>
      <c r="AN10" s="8">
        <v>0</v>
      </c>
      <c r="AO10" s="11">
        <f t="shared" si="18"/>
        <v>0</v>
      </c>
      <c r="AP10" s="8">
        <v>0</v>
      </c>
      <c r="AQ10" s="11">
        <f t="shared" si="19"/>
        <v>0</v>
      </c>
      <c r="AR10" s="8">
        <v>0</v>
      </c>
      <c r="AS10" s="11">
        <f t="shared" si="20"/>
        <v>0</v>
      </c>
      <c r="AT10" s="8">
        <v>0</v>
      </c>
      <c r="AU10" s="11">
        <f t="shared" si="21"/>
        <v>0</v>
      </c>
    </row>
    <row r="11" spans="1:47" s="9" customFormat="1" ht="20.100000000000001" customHeight="1">
      <c r="A11" s="6" t="s">
        <v>8</v>
      </c>
      <c r="B11" s="7" t="s">
        <v>1</v>
      </c>
      <c r="C11" s="8">
        <v>867</v>
      </c>
      <c r="D11" s="8">
        <v>395</v>
      </c>
      <c r="E11" s="11">
        <f t="shared" si="8"/>
        <v>45.559400230680509</v>
      </c>
      <c r="F11" s="8">
        <v>310</v>
      </c>
      <c r="G11" s="11">
        <f t="shared" si="22"/>
        <v>78.48101265822784</v>
      </c>
      <c r="H11" s="8">
        <v>78</v>
      </c>
      <c r="I11" s="11">
        <f t="shared" si="23"/>
        <v>19.746835443037973</v>
      </c>
      <c r="J11" s="8">
        <v>0</v>
      </c>
      <c r="K11" s="11">
        <f t="shared" si="24"/>
        <v>0</v>
      </c>
      <c r="L11" s="8">
        <v>0</v>
      </c>
      <c r="M11" s="11">
        <f t="shared" si="25"/>
        <v>0</v>
      </c>
      <c r="N11" s="8">
        <v>1</v>
      </c>
      <c r="O11" s="11">
        <f t="shared" si="26"/>
        <v>0.25316455696202533</v>
      </c>
      <c r="P11" s="8">
        <v>2</v>
      </c>
      <c r="Q11" s="11">
        <f t="shared" si="27"/>
        <v>0.50632911392405067</v>
      </c>
      <c r="R11" s="8">
        <v>0</v>
      </c>
      <c r="S11" s="11">
        <f t="shared" si="28"/>
        <v>0</v>
      </c>
      <c r="T11" s="8">
        <v>0</v>
      </c>
      <c r="U11" s="11">
        <f t="shared" si="29"/>
        <v>0</v>
      </c>
      <c r="V11" s="8">
        <v>1</v>
      </c>
      <c r="W11" s="11">
        <f t="shared" si="9"/>
        <v>0.25316455696202533</v>
      </c>
      <c r="X11" s="8">
        <v>0</v>
      </c>
      <c r="Y11" s="11">
        <f t="shared" si="10"/>
        <v>0</v>
      </c>
      <c r="Z11" s="8">
        <v>0</v>
      </c>
      <c r="AA11" s="11">
        <f t="shared" si="11"/>
        <v>0</v>
      </c>
      <c r="AB11" s="8">
        <v>0</v>
      </c>
      <c r="AC11" s="11">
        <f t="shared" si="12"/>
        <v>0</v>
      </c>
      <c r="AD11" s="8">
        <v>0</v>
      </c>
      <c r="AE11" s="11">
        <f t="shared" si="13"/>
        <v>0</v>
      </c>
      <c r="AF11" s="8">
        <v>0</v>
      </c>
      <c r="AG11" s="11">
        <f t="shared" si="14"/>
        <v>0</v>
      </c>
      <c r="AH11" s="8">
        <v>1</v>
      </c>
      <c r="AI11" s="11">
        <f t="shared" si="15"/>
        <v>0.25316455696202533</v>
      </c>
      <c r="AJ11" s="8">
        <v>0</v>
      </c>
      <c r="AK11" s="11">
        <f t="shared" si="16"/>
        <v>0</v>
      </c>
      <c r="AL11" s="8">
        <v>1</v>
      </c>
      <c r="AM11" s="11">
        <f t="shared" si="17"/>
        <v>0.25316455696202533</v>
      </c>
      <c r="AN11" s="8">
        <v>0</v>
      </c>
      <c r="AO11" s="11">
        <f t="shared" si="18"/>
        <v>0</v>
      </c>
      <c r="AP11" s="8">
        <v>0</v>
      </c>
      <c r="AQ11" s="11">
        <f t="shared" si="19"/>
        <v>0</v>
      </c>
      <c r="AR11" s="8">
        <v>0</v>
      </c>
      <c r="AS11" s="11">
        <f t="shared" si="20"/>
        <v>0</v>
      </c>
      <c r="AT11" s="8">
        <v>0</v>
      </c>
      <c r="AU11" s="11">
        <f t="shared" si="21"/>
        <v>0</v>
      </c>
    </row>
    <row r="12" spans="1:47" ht="27" customHeight="1">
      <c r="A12" s="23" t="s">
        <v>10</v>
      </c>
      <c r="B12" s="24"/>
      <c r="C12" s="20">
        <f>SUM(C3:C11)</f>
        <v>6290</v>
      </c>
      <c r="D12" s="4">
        <f>SUM(D3:D11)</f>
        <v>2576</v>
      </c>
      <c r="E12" s="22">
        <f t="shared" si="8"/>
        <v>40.953895071542128</v>
      </c>
      <c r="F12" s="5">
        <f>SUM(F3:F11)</f>
        <v>1808</v>
      </c>
      <c r="G12" s="11">
        <f t="shared" si="22"/>
        <v>70.186335403726702</v>
      </c>
      <c r="H12" s="5">
        <f>SUM(H3:H11)</f>
        <v>603</v>
      </c>
      <c r="I12" s="11">
        <f t="shared" si="23"/>
        <v>23.408385093167702</v>
      </c>
      <c r="J12" s="5">
        <f>SUM(J3:J11)</f>
        <v>10</v>
      </c>
      <c r="K12" s="11">
        <f>(J12/D12)*100</f>
        <v>0.38819875776397517</v>
      </c>
      <c r="L12" s="5">
        <f>SUM(L3:L11)</f>
        <v>17</v>
      </c>
      <c r="M12" s="11">
        <f t="shared" si="25"/>
        <v>0.65993788819875776</v>
      </c>
      <c r="N12" s="5">
        <f>SUM(N3:N11)</f>
        <v>13</v>
      </c>
      <c r="O12" s="11">
        <f t="shared" si="26"/>
        <v>0.50465838509316774</v>
      </c>
      <c r="P12" s="5">
        <f>SUM(P3:P11)</f>
        <v>40</v>
      </c>
      <c r="Q12" s="11">
        <f t="shared" si="27"/>
        <v>1.5527950310559007</v>
      </c>
      <c r="R12" s="5">
        <f>SUM(R3:R11)</f>
        <v>2</v>
      </c>
      <c r="S12" s="11">
        <f t="shared" si="28"/>
        <v>7.7639751552795025E-2</v>
      </c>
      <c r="T12" s="5">
        <f>SUM(T3:T11)</f>
        <v>1</v>
      </c>
      <c r="U12" s="11">
        <f t="shared" si="29"/>
        <v>3.8819875776397512E-2</v>
      </c>
      <c r="V12" s="5">
        <f>SUM(V3:V11)</f>
        <v>8</v>
      </c>
      <c r="W12" s="11">
        <f t="shared" si="9"/>
        <v>0.3105590062111801</v>
      </c>
      <c r="X12" s="5">
        <f>SUM(X3:X11)</f>
        <v>2</v>
      </c>
      <c r="Y12" s="11">
        <f t="shared" si="10"/>
        <v>7.7639751552795025E-2</v>
      </c>
      <c r="Z12" s="5">
        <f>SUM(Z3:Z11)</f>
        <v>0</v>
      </c>
      <c r="AA12" s="11">
        <f t="shared" si="11"/>
        <v>0</v>
      </c>
      <c r="AB12" s="5">
        <f>SUM(AB3:AB11)</f>
        <v>4</v>
      </c>
      <c r="AC12" s="11">
        <f t="shared" si="12"/>
        <v>0.15527950310559005</v>
      </c>
      <c r="AD12" s="5">
        <f>SUM(AD3:AD11)</f>
        <v>0</v>
      </c>
      <c r="AE12" s="11">
        <f t="shared" si="13"/>
        <v>0</v>
      </c>
      <c r="AF12" s="5">
        <f>SUM(AF3:AF11)</f>
        <v>2</v>
      </c>
      <c r="AG12" s="11">
        <f t="shared" si="14"/>
        <v>7.7639751552795025E-2</v>
      </c>
      <c r="AH12" s="5">
        <f>SUM(AH3:AH11)</f>
        <v>16</v>
      </c>
      <c r="AI12" s="11">
        <f t="shared" si="15"/>
        <v>0.6211180124223602</v>
      </c>
      <c r="AJ12" s="5">
        <f>SUM(AJ3:AJ11)</f>
        <v>0</v>
      </c>
      <c r="AK12" s="11">
        <f t="shared" si="16"/>
        <v>0</v>
      </c>
      <c r="AL12" s="5">
        <f>SUM(AL3:AL11)</f>
        <v>2</v>
      </c>
      <c r="AM12" s="11">
        <f t="shared" si="17"/>
        <v>7.7639751552795025E-2</v>
      </c>
      <c r="AN12" s="5">
        <f>SUM(AN3:AN11)</f>
        <v>1</v>
      </c>
      <c r="AO12" s="11">
        <f t="shared" si="18"/>
        <v>3.8819875776397512E-2</v>
      </c>
      <c r="AP12" s="5">
        <f>SUM(AP3:AP11)</f>
        <v>1</v>
      </c>
      <c r="AQ12" s="11">
        <f t="shared" si="19"/>
        <v>3.8819875776397512E-2</v>
      </c>
      <c r="AR12" s="5">
        <f>SUM(AR3:AR11)</f>
        <v>1</v>
      </c>
      <c r="AS12" s="11">
        <f t="shared" si="20"/>
        <v>3.8819875776397512E-2</v>
      </c>
      <c r="AT12" s="5">
        <f>SUM(AT3:AT11)</f>
        <v>6</v>
      </c>
      <c r="AU12" s="11">
        <f t="shared" si="21"/>
        <v>0.23291925465838509</v>
      </c>
    </row>
  </sheetData>
  <mergeCells count="2">
    <mergeCell ref="A12:B12"/>
    <mergeCell ref="A1:U1"/>
  </mergeCells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Slobodna Zona</dc:creator>
  <cp:lastModifiedBy>LALE</cp:lastModifiedBy>
  <cp:lastPrinted>2020-06-21T18:12:49Z</cp:lastPrinted>
  <dcterms:created xsi:type="dcterms:W3CDTF">2020-06-08T09:59:52Z</dcterms:created>
  <dcterms:modified xsi:type="dcterms:W3CDTF">2020-07-02T08:28:52Z</dcterms:modified>
</cp:coreProperties>
</file>